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F54598D-83A5-4C65-91AC-AAE6DD9E54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D10" i="2"/>
  <c r="D9" i="2"/>
  <c r="D8" i="2"/>
  <c r="D7" i="2"/>
  <c r="D6" i="2"/>
  <c r="D5" i="2"/>
  <c r="D4" i="2"/>
  <c r="D13" i="1"/>
  <c r="D12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<sst xmlns="http://schemas.openxmlformats.org/spreadsheetml/2006/main" count="187" uniqueCount="42">
  <si>
    <t>Govt.Nirbhay Singh Patel Science College,indore</t>
  </si>
  <si>
    <t>Subject</t>
  </si>
  <si>
    <t>Gen-Obc-SC-ST</t>
  </si>
  <si>
    <t>MALE</t>
  </si>
  <si>
    <t xml:space="preserve"> BIO+MATHS PLAIN</t>
  </si>
  <si>
    <t>FEMALE</t>
  </si>
  <si>
    <t>BIOTECH</t>
  </si>
  <si>
    <t>COMP.SC.</t>
  </si>
  <si>
    <t>BCA</t>
  </si>
  <si>
    <t>MSC.COMP. SC.</t>
  </si>
  <si>
    <r>
      <t xml:space="preserve">Toatl Fees </t>
    </r>
    <r>
      <rPr>
        <b/>
        <sz val="12"/>
        <color theme="1"/>
        <rFont val="Calibri"/>
        <family val="2"/>
        <scheme val="minor"/>
      </rPr>
      <t>(Gen-Obc-SC-ST)</t>
    </r>
  </si>
  <si>
    <t>I Instalment  (MP Online)</t>
  </si>
  <si>
    <t>Rs. 1034</t>
  </si>
  <si>
    <t>Rs. 938</t>
  </si>
  <si>
    <t>Rs. 1000</t>
  </si>
  <si>
    <t>Rs. 6000</t>
  </si>
  <si>
    <t>Rs. 6034</t>
  </si>
  <si>
    <t>Rs. 5938</t>
  </si>
  <si>
    <t>Rs. 4534</t>
  </si>
  <si>
    <t>Rs. 5000</t>
  </si>
  <si>
    <t>Rs. 4438</t>
  </si>
  <si>
    <t>Rs. 5034</t>
  </si>
  <si>
    <t>Rs. 11000</t>
  </si>
  <si>
    <t>Rs. 10746</t>
  </si>
  <si>
    <t>Rs. 10602</t>
  </si>
  <si>
    <t xml:space="preserve">II Instalment (SBI Collect) </t>
  </si>
  <si>
    <r>
      <t xml:space="preserve">uksV&amp; ¼1½ f}rh; fd'r </t>
    </r>
    <r>
      <rPr>
        <sz val="18"/>
        <color theme="1"/>
        <rFont val="Times New Roman"/>
        <family val="1"/>
      </rPr>
      <t>(II Instalment) SBI Collect</t>
    </r>
    <r>
      <rPr>
        <sz val="22"/>
        <color theme="1"/>
        <rFont val="Kruti Dev 010"/>
      </rPr>
      <t xml:space="preserve"> ij vkWuykbZu Hkjh tkosxhA</t>
    </r>
  </si>
  <si>
    <t xml:space="preserve">¼2½ es/kkoh@tudY;k.k ;kstuk esa ftlus izos'k fy;k gS] mu fo|kfFkZ;ks dks Qhl ugh Hkjuk gSA </t>
  </si>
  <si>
    <t>Rs. 500</t>
  </si>
  <si>
    <t>Rs. 4938</t>
  </si>
  <si>
    <t>Rs. 1624</t>
  </si>
  <si>
    <t>Rs. 1528</t>
  </si>
  <si>
    <t>Rs. 1724</t>
  </si>
  <si>
    <t>Rs. 1628</t>
  </si>
  <si>
    <t>BSC Ist YEAR  2023-24  fee</t>
  </si>
  <si>
    <t>III Instalment  (SBI Collect)       (in Nov. 2023)</t>
  </si>
  <si>
    <t>BSC IInd YEAR  2023-24  fee</t>
  </si>
  <si>
    <t>BSC III rd YEAR  2023-24  fee</t>
  </si>
  <si>
    <t>BIO+MATHS PLAIN</t>
  </si>
  <si>
    <t>II Instalment (SBI Collect) (in Oct. 2023)</t>
  </si>
  <si>
    <t>BSC II st YEAR  2023-24  fee</t>
  </si>
  <si>
    <t>BSC III st YEAR  2023-24 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</si>
</sst>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22"/>
      <color theme="1"/>
      <name val="Kruti Dev 010"/>
    </font>
    <font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>
      <alignment horizontal="left"/>
    </xf>
    <xf numFmtId="0" fontId="2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justify" vertical="top"/>
    </xf>
    <xf numFmtId="0" fontId="4" fillId="0" borderId="2" xfId="0" applyFont="1" applyBorder="1" applyAlignment="1">
      <alignment horizontal="justify" vertical="top"/>
    </xf>
    <xf numFmtId="0" fontId="1" fillId="0" borderId="2" xfId="0" applyFont="1" applyBorder="1" applyAlignment="1">
      <alignment horizontal="center" vertical="justify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justify"/>
    </xf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7"/>
  <sheetViews>
    <sheetView topLeftCell="A16" zoomScaleNormal="100" workbookViewId="0">
      <selection activeCell="D32" sqref="D32"/>
    </sheetView>
  </sheetViews>
  <sheetFormatPr defaultRowHeight="23.25" x14ac:dyDescent="0.35"/>
  <cols>
    <col min="1" max="1" width="9.140625" style="2"/>
    <col min="2" max="2" width="22.42578125" style="2" customWidth="1"/>
    <col min="3" max="3" width="31.85546875" style="2" customWidth="1"/>
    <col min="4" max="4" width="36.42578125" style="2" customWidth="1"/>
    <col min="5" max="16384" width="9.140625" style="2"/>
  </cols>
  <sheetData>
    <row r="1" spans="2:4" x14ac:dyDescent="0.35">
      <c r="B1" s="8" t="s">
        <v>0</v>
      </c>
      <c r="C1" s="8"/>
      <c r="D1" s="8"/>
    </row>
    <row r="2" spans="2:4" x14ac:dyDescent="0.35">
      <c r="B2" s="9" t="s">
        <v>34</v>
      </c>
      <c r="C2" s="9"/>
      <c r="D2" s="9"/>
    </row>
    <row r="3" spans="2:4" ht="20.100000000000001" customHeight="1" x14ac:dyDescent="0.35">
      <c r="B3" s="3"/>
      <c r="C3" s="3" t="s">
        <v>1</v>
      </c>
      <c r="D3" s="4" t="s">
        <v>2</v>
      </c>
    </row>
    <row r="4" spans="2:4" x14ac:dyDescent="0.35">
      <c r="B4" s="3" t="s">
        <v>3</v>
      </c>
      <c r="C4" s="10" t="s">
        <v>4</v>
      </c>
      <c r="D4" s="1">
        <f>1934+100</f>
        <v>2034</v>
      </c>
    </row>
    <row r="5" spans="2:4" x14ac:dyDescent="0.35">
      <c r="B5" s="3" t="s">
        <v>5</v>
      </c>
      <c r="C5" s="10"/>
      <c r="D5" s="1">
        <f>1838+100</f>
        <v>1938</v>
      </c>
    </row>
    <row r="6" spans="2:4" x14ac:dyDescent="0.35">
      <c r="B6" s="3" t="s">
        <v>3</v>
      </c>
      <c r="C6" s="7" t="s">
        <v>6</v>
      </c>
      <c r="D6" s="1">
        <f>12934+100</f>
        <v>13034</v>
      </c>
    </row>
    <row r="7" spans="2:4" x14ac:dyDescent="0.35">
      <c r="B7" s="3" t="s">
        <v>5</v>
      </c>
      <c r="C7" s="7"/>
      <c r="D7" s="1">
        <f>12838+100</f>
        <v>12938</v>
      </c>
    </row>
    <row r="8" spans="2:4" x14ac:dyDescent="0.35">
      <c r="B8" s="3" t="s">
        <v>3</v>
      </c>
      <c r="C8" s="7" t="s">
        <v>7</v>
      </c>
      <c r="D8" s="1">
        <f>10434+100</f>
        <v>10534</v>
      </c>
    </row>
    <row r="9" spans="2:4" x14ac:dyDescent="0.35">
      <c r="B9" s="3" t="s">
        <v>5</v>
      </c>
      <c r="C9" s="7"/>
      <c r="D9" s="1">
        <f>10338+100</f>
        <v>10438</v>
      </c>
    </row>
    <row r="10" spans="2:4" x14ac:dyDescent="0.35">
      <c r="B10" s="3" t="s">
        <v>3</v>
      </c>
      <c r="C10" s="7" t="s">
        <v>8</v>
      </c>
      <c r="D10" s="1">
        <f>11934+100</f>
        <v>12034</v>
      </c>
    </row>
    <row r="11" spans="2:4" x14ac:dyDescent="0.35">
      <c r="B11" s="3" t="s">
        <v>5</v>
      </c>
      <c r="C11" s="7"/>
      <c r="D11" s="1">
        <v>11938</v>
      </c>
    </row>
    <row r="12" spans="2:4" x14ac:dyDescent="0.35">
      <c r="B12" s="3" t="s">
        <v>3</v>
      </c>
      <c r="C12" s="7" t="s">
        <v>9</v>
      </c>
      <c r="D12" s="1">
        <f>22646+100</f>
        <v>22746</v>
      </c>
    </row>
    <row r="13" spans="2:4" x14ac:dyDescent="0.35">
      <c r="B13" s="3" t="s">
        <v>5</v>
      </c>
      <c r="C13" s="7"/>
      <c r="D13" s="1">
        <f>22502+100</f>
        <v>22602</v>
      </c>
    </row>
    <row r="14" spans="2:4" x14ac:dyDescent="0.35">
      <c r="B14" s="8" t="s">
        <v>0</v>
      </c>
      <c r="C14" s="8"/>
      <c r="D14" s="8"/>
    </row>
    <row r="15" spans="2:4" x14ac:dyDescent="0.35">
      <c r="B15" s="9" t="s">
        <v>40</v>
      </c>
      <c r="C15" s="9"/>
      <c r="D15" s="9"/>
    </row>
    <row r="16" spans="2:4" ht="20.100000000000001" customHeight="1" x14ac:dyDescent="0.35">
      <c r="B16" s="3"/>
      <c r="C16" s="3" t="s">
        <v>1</v>
      </c>
      <c r="D16" s="4" t="s">
        <v>2</v>
      </c>
    </row>
    <row r="17" spans="2:4" x14ac:dyDescent="0.35">
      <c r="B17" s="3" t="s">
        <v>3</v>
      </c>
      <c r="C17" s="10" t="s">
        <v>4</v>
      </c>
      <c r="D17" s="1">
        <v>2124</v>
      </c>
    </row>
    <row r="18" spans="2:4" x14ac:dyDescent="0.35">
      <c r="B18" s="3" t="s">
        <v>5</v>
      </c>
      <c r="C18" s="10"/>
      <c r="D18" s="1">
        <v>2028</v>
      </c>
    </row>
    <row r="19" spans="2:4" x14ac:dyDescent="0.35">
      <c r="B19" s="3" t="s">
        <v>3</v>
      </c>
      <c r="C19" s="7" t="s">
        <v>6</v>
      </c>
      <c r="D19" s="1">
        <v>13124</v>
      </c>
    </row>
    <row r="20" spans="2:4" x14ac:dyDescent="0.35">
      <c r="B20" s="3" t="s">
        <v>5</v>
      </c>
      <c r="C20" s="7"/>
      <c r="D20" s="1">
        <v>13028</v>
      </c>
    </row>
    <row r="21" spans="2:4" x14ac:dyDescent="0.35">
      <c r="B21" s="3" t="s">
        <v>3</v>
      </c>
      <c r="C21" s="7" t="s">
        <v>7</v>
      </c>
      <c r="D21" s="1">
        <v>10624</v>
      </c>
    </row>
    <row r="22" spans="2:4" x14ac:dyDescent="0.35">
      <c r="B22" s="3" t="s">
        <v>5</v>
      </c>
      <c r="C22" s="7"/>
      <c r="D22" s="1">
        <v>10528</v>
      </c>
    </row>
    <row r="23" spans="2:4" x14ac:dyDescent="0.35">
      <c r="B23" s="3" t="s">
        <v>3</v>
      </c>
      <c r="C23" s="7" t="s">
        <v>8</v>
      </c>
      <c r="D23" s="1">
        <v>12124</v>
      </c>
    </row>
    <row r="24" spans="2:4" x14ac:dyDescent="0.35">
      <c r="B24" s="3" t="s">
        <v>5</v>
      </c>
      <c r="C24" s="7"/>
      <c r="D24" s="1">
        <v>12028</v>
      </c>
    </row>
    <row r="25" spans="2:4" x14ac:dyDescent="0.35">
      <c r="B25" s="3" t="s">
        <v>3</v>
      </c>
      <c r="C25" s="7" t="s">
        <v>9</v>
      </c>
      <c r="D25" s="1">
        <v>22796</v>
      </c>
    </row>
    <row r="26" spans="2:4" x14ac:dyDescent="0.35">
      <c r="B26" s="3" t="s">
        <v>5</v>
      </c>
      <c r="C26" s="7"/>
      <c r="D26" s="1">
        <v>22652</v>
      </c>
    </row>
    <row r="27" spans="2:4" x14ac:dyDescent="0.35">
      <c r="B27" s="8" t="s">
        <v>0</v>
      </c>
      <c r="C27" s="8"/>
      <c r="D27" s="8"/>
    </row>
    <row r="28" spans="2:4" x14ac:dyDescent="0.35">
      <c r="B28" s="9" t="s">
        <v>41</v>
      </c>
      <c r="C28" s="9"/>
      <c r="D28" s="9"/>
    </row>
    <row r="29" spans="2:4" ht="20.100000000000001" customHeight="1" x14ac:dyDescent="0.35">
      <c r="B29" s="3"/>
      <c r="C29" s="3" t="s">
        <v>1</v>
      </c>
      <c r="D29" s="4" t="s">
        <v>2</v>
      </c>
    </row>
    <row r="30" spans="2:4" x14ac:dyDescent="0.35">
      <c r="B30" s="3" t="s">
        <v>3</v>
      </c>
      <c r="C30" s="10" t="s">
        <v>4</v>
      </c>
      <c r="D30" s="1">
        <v>2224</v>
      </c>
    </row>
    <row r="31" spans="2:4" x14ac:dyDescent="0.35">
      <c r="B31" s="3" t="s">
        <v>5</v>
      </c>
      <c r="C31" s="10"/>
      <c r="D31" s="1">
        <v>2128</v>
      </c>
    </row>
    <row r="32" spans="2:4" x14ac:dyDescent="0.35">
      <c r="B32" s="3" t="s">
        <v>3</v>
      </c>
      <c r="C32" s="7" t="s">
        <v>6</v>
      </c>
      <c r="D32" s="1">
        <v>13224</v>
      </c>
    </row>
    <row r="33" spans="2:4" x14ac:dyDescent="0.35">
      <c r="B33" s="3" t="s">
        <v>5</v>
      </c>
      <c r="C33" s="7"/>
      <c r="D33" s="1">
        <v>13128</v>
      </c>
    </row>
    <row r="34" spans="2:4" x14ac:dyDescent="0.35">
      <c r="B34" s="3" t="s">
        <v>3</v>
      </c>
      <c r="C34" s="7" t="s">
        <v>7</v>
      </c>
      <c r="D34" s="1">
        <v>10724</v>
      </c>
    </row>
    <row r="35" spans="2:4" x14ac:dyDescent="0.35">
      <c r="B35" s="3" t="s">
        <v>5</v>
      </c>
      <c r="C35" s="7"/>
      <c r="D35" s="1">
        <v>10628</v>
      </c>
    </row>
    <row r="36" spans="2:4" x14ac:dyDescent="0.35">
      <c r="B36" s="3" t="s">
        <v>3</v>
      </c>
      <c r="C36" s="7" t="s">
        <v>8</v>
      </c>
      <c r="D36" s="1">
        <v>12224</v>
      </c>
    </row>
    <row r="37" spans="2:4" x14ac:dyDescent="0.35">
      <c r="B37" s="3" t="s">
        <v>5</v>
      </c>
      <c r="C37" s="7"/>
      <c r="D37" s="1">
        <v>12128</v>
      </c>
    </row>
  </sheetData>
  <mergeCells count="20">
    <mergeCell ref="C21:C22"/>
    <mergeCell ref="B1:D1"/>
    <mergeCell ref="B2:D2"/>
    <mergeCell ref="C4:C5"/>
    <mergeCell ref="C6:C7"/>
    <mergeCell ref="C8:C9"/>
    <mergeCell ref="C10:C11"/>
    <mergeCell ref="C12:C13"/>
    <mergeCell ref="B14:D14"/>
    <mergeCell ref="B15:D15"/>
    <mergeCell ref="C17:C18"/>
    <mergeCell ref="C19:C20"/>
    <mergeCell ref="C34:C35"/>
    <mergeCell ref="C36:C37"/>
    <mergeCell ref="C23:C24"/>
    <mergeCell ref="C25:C26"/>
    <mergeCell ref="B27:D27"/>
    <mergeCell ref="B28:D28"/>
    <mergeCell ref="C30:C31"/>
    <mergeCell ref="C32:C33"/>
  </mergeCells>
  <pageMargins left="0.23622047244094491" right="0.23622047244094491" top="0.35433070866141736" bottom="0.35433070866141736" header="0.31496062992125984" footer="0.31496062992125984"/>
  <pageSetup paperSize="9" scale="91" orientation="portrait" horizontalDpi="0" verticalDpi="0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DB7E-DDFF-4916-8886-176BBFCC0F09}">
  <dimension ref="B1:G47"/>
  <sheetViews>
    <sheetView tabSelected="1" workbookViewId="0">
      <selection activeCell="J36" sqref="J36"/>
    </sheetView>
  </sheetViews>
  <sheetFormatPr defaultRowHeight="23.25" x14ac:dyDescent="0.35"/>
  <cols>
    <col min="1" max="1" width="3.28515625" style="2" customWidth="1"/>
    <col min="2" max="2" width="13.7109375" style="2" customWidth="1"/>
    <col min="3" max="3" width="29" style="2" customWidth="1"/>
    <col min="4" max="4" width="18.42578125" style="2" customWidth="1"/>
    <col min="5" max="5" width="19.85546875" style="2" customWidth="1"/>
    <col min="6" max="6" width="19.7109375" style="2" customWidth="1"/>
    <col min="7" max="7" width="24.7109375" style="2" customWidth="1"/>
    <col min="8" max="10" width="9.140625" style="2"/>
    <col min="11" max="11" width="9.85546875" style="2" bestFit="1" customWidth="1"/>
    <col min="12" max="16384" width="9.140625" style="2"/>
  </cols>
  <sheetData>
    <row r="1" spans="2:7" x14ac:dyDescent="0.35">
      <c r="B1" s="8" t="s">
        <v>0</v>
      </c>
      <c r="C1" s="8"/>
      <c r="D1" s="8"/>
      <c r="E1" s="8"/>
      <c r="F1" s="8"/>
      <c r="G1" s="8"/>
    </row>
    <row r="2" spans="2:7" x14ac:dyDescent="0.35">
      <c r="B2" s="9" t="s">
        <v>34</v>
      </c>
      <c r="C2" s="9"/>
      <c r="D2" s="9"/>
      <c r="E2" s="9"/>
      <c r="F2" s="9"/>
      <c r="G2" s="9"/>
    </row>
    <row r="3" spans="2:7" ht="63" customHeight="1" x14ac:dyDescent="0.35">
      <c r="B3" s="5"/>
      <c r="C3" s="5" t="s">
        <v>1</v>
      </c>
      <c r="D3" s="5" t="s">
        <v>10</v>
      </c>
      <c r="E3" s="6" t="s">
        <v>11</v>
      </c>
      <c r="F3" s="6" t="s">
        <v>25</v>
      </c>
      <c r="G3" s="6" t="s">
        <v>35</v>
      </c>
    </row>
    <row r="4" spans="2:7" ht="27.95" customHeight="1" x14ac:dyDescent="0.35">
      <c r="B4" s="5" t="s">
        <v>3</v>
      </c>
      <c r="C4" s="12" t="s">
        <v>38</v>
      </c>
      <c r="D4" s="5">
        <f>1934+100</f>
        <v>2034</v>
      </c>
      <c r="E4" s="5" t="s">
        <v>14</v>
      </c>
      <c r="F4" s="5" t="s">
        <v>12</v>
      </c>
      <c r="G4" s="5">
        <v>0</v>
      </c>
    </row>
    <row r="5" spans="2:7" ht="27.95" customHeight="1" x14ac:dyDescent="0.35">
      <c r="B5" s="5" t="s">
        <v>5</v>
      </c>
      <c r="C5" s="12"/>
      <c r="D5" s="5">
        <f>1838+100</f>
        <v>1938</v>
      </c>
      <c r="E5" s="5" t="s">
        <v>14</v>
      </c>
      <c r="F5" s="5" t="s">
        <v>13</v>
      </c>
      <c r="G5" s="5">
        <v>0</v>
      </c>
    </row>
    <row r="6" spans="2:7" ht="27.95" customHeight="1" x14ac:dyDescent="0.35">
      <c r="B6" s="5" t="s">
        <v>3</v>
      </c>
      <c r="C6" s="12" t="s">
        <v>6</v>
      </c>
      <c r="D6" s="5">
        <f>12934+100</f>
        <v>13034</v>
      </c>
      <c r="E6" s="5" t="s">
        <v>14</v>
      </c>
      <c r="F6" s="5" t="s">
        <v>15</v>
      </c>
      <c r="G6" s="5" t="s">
        <v>16</v>
      </c>
    </row>
    <row r="7" spans="2:7" ht="27.95" customHeight="1" x14ac:dyDescent="0.35">
      <c r="B7" s="5" t="s">
        <v>5</v>
      </c>
      <c r="C7" s="12"/>
      <c r="D7" s="5">
        <f>12838+100</f>
        <v>12938</v>
      </c>
      <c r="E7" s="5" t="s">
        <v>14</v>
      </c>
      <c r="F7" s="5" t="s">
        <v>15</v>
      </c>
      <c r="G7" s="5" t="s">
        <v>17</v>
      </c>
    </row>
    <row r="8" spans="2:7" ht="27.95" customHeight="1" x14ac:dyDescent="0.35">
      <c r="B8" s="5" t="s">
        <v>3</v>
      </c>
      <c r="C8" s="12" t="s">
        <v>7</v>
      </c>
      <c r="D8" s="5">
        <f>10434+100</f>
        <v>10534</v>
      </c>
      <c r="E8" s="5" t="s">
        <v>14</v>
      </c>
      <c r="F8" s="5" t="s">
        <v>19</v>
      </c>
      <c r="G8" s="5" t="s">
        <v>18</v>
      </c>
    </row>
    <row r="9" spans="2:7" ht="27.95" customHeight="1" x14ac:dyDescent="0.35">
      <c r="B9" s="5" t="s">
        <v>5</v>
      </c>
      <c r="C9" s="12"/>
      <c r="D9" s="5">
        <f>10338+100</f>
        <v>10438</v>
      </c>
      <c r="E9" s="5" t="s">
        <v>14</v>
      </c>
      <c r="F9" s="5" t="s">
        <v>19</v>
      </c>
      <c r="G9" s="5" t="s">
        <v>20</v>
      </c>
    </row>
    <row r="10" spans="2:7" ht="27.95" customHeight="1" x14ac:dyDescent="0.35">
      <c r="B10" s="5" t="s">
        <v>3</v>
      </c>
      <c r="C10" s="12" t="s">
        <v>8</v>
      </c>
      <c r="D10" s="5">
        <f>11934+100</f>
        <v>12034</v>
      </c>
      <c r="E10" s="5" t="s">
        <v>14</v>
      </c>
      <c r="F10" s="5" t="s">
        <v>15</v>
      </c>
      <c r="G10" s="5" t="s">
        <v>21</v>
      </c>
    </row>
    <row r="11" spans="2:7" ht="27.95" customHeight="1" x14ac:dyDescent="0.35">
      <c r="B11" s="5" t="s">
        <v>5</v>
      </c>
      <c r="C11" s="12"/>
      <c r="D11" s="5">
        <v>11938</v>
      </c>
      <c r="E11" s="5" t="s">
        <v>14</v>
      </c>
      <c r="F11" s="5" t="s">
        <v>15</v>
      </c>
      <c r="G11" s="5" t="s">
        <v>29</v>
      </c>
    </row>
    <row r="12" spans="2:7" ht="27.95" customHeight="1" x14ac:dyDescent="0.35">
      <c r="B12" s="5" t="s">
        <v>3</v>
      </c>
      <c r="C12" s="12" t="s">
        <v>9</v>
      </c>
      <c r="D12" s="5">
        <f>22646+100</f>
        <v>22746</v>
      </c>
      <c r="E12" s="5" t="s">
        <v>14</v>
      </c>
      <c r="F12" s="5" t="s">
        <v>22</v>
      </c>
      <c r="G12" s="5" t="s">
        <v>23</v>
      </c>
    </row>
    <row r="13" spans="2:7" ht="27.95" customHeight="1" x14ac:dyDescent="0.35">
      <c r="B13" s="5" t="s">
        <v>5</v>
      </c>
      <c r="C13" s="12"/>
      <c r="D13" s="5">
        <f>22502+100</f>
        <v>22602</v>
      </c>
      <c r="E13" s="5" t="s">
        <v>14</v>
      </c>
      <c r="F13" s="5" t="s">
        <v>22</v>
      </c>
      <c r="G13" s="5" t="s">
        <v>24</v>
      </c>
    </row>
    <row r="15" spans="2:7" ht="27.75" x14ac:dyDescent="0.4">
      <c r="B15" s="11" t="s">
        <v>26</v>
      </c>
      <c r="C15" s="11"/>
      <c r="D15" s="11"/>
      <c r="E15" s="11"/>
      <c r="F15" s="11"/>
      <c r="G15" s="11"/>
    </row>
    <row r="16" spans="2:7" ht="35.25" customHeight="1" x14ac:dyDescent="0.4">
      <c r="B16" s="11" t="s">
        <v>27</v>
      </c>
      <c r="C16" s="11"/>
      <c r="D16" s="11"/>
      <c r="E16" s="11"/>
      <c r="F16" s="11"/>
      <c r="G16" s="11"/>
    </row>
    <row r="18" spans="2:7" x14ac:dyDescent="0.35">
      <c r="B18" s="8" t="s">
        <v>0</v>
      </c>
      <c r="C18" s="8"/>
      <c r="D18" s="8"/>
      <c r="E18" s="8"/>
      <c r="F18" s="8"/>
      <c r="G18" s="8"/>
    </row>
    <row r="19" spans="2:7" x14ac:dyDescent="0.35">
      <c r="B19" s="9" t="s">
        <v>36</v>
      </c>
      <c r="C19" s="9"/>
      <c r="D19" s="9"/>
      <c r="E19" s="9"/>
      <c r="F19" s="9"/>
      <c r="G19" s="9"/>
    </row>
    <row r="20" spans="2:7" ht="60.75" x14ac:dyDescent="0.35">
      <c r="B20" s="5"/>
      <c r="C20" s="5" t="s">
        <v>1</v>
      </c>
      <c r="D20" s="5" t="s">
        <v>10</v>
      </c>
      <c r="E20" s="6" t="s">
        <v>11</v>
      </c>
      <c r="F20" s="6" t="s">
        <v>39</v>
      </c>
      <c r="G20" s="6" t="s">
        <v>35</v>
      </c>
    </row>
    <row r="21" spans="2:7" x14ac:dyDescent="0.35">
      <c r="B21" s="5" t="s">
        <v>3</v>
      </c>
      <c r="C21" s="12" t="s">
        <v>38</v>
      </c>
      <c r="D21" s="1">
        <v>2124</v>
      </c>
      <c r="E21" s="5" t="s">
        <v>28</v>
      </c>
      <c r="F21" s="5" t="s">
        <v>30</v>
      </c>
      <c r="G21" s="5">
        <v>0</v>
      </c>
    </row>
    <row r="22" spans="2:7" x14ac:dyDescent="0.35">
      <c r="B22" s="5" t="s">
        <v>5</v>
      </c>
      <c r="C22" s="12"/>
      <c r="D22" s="1">
        <v>2028</v>
      </c>
      <c r="E22" s="5" t="s">
        <v>28</v>
      </c>
      <c r="F22" s="5" t="s">
        <v>31</v>
      </c>
      <c r="G22" s="5">
        <v>0</v>
      </c>
    </row>
    <row r="23" spans="2:7" x14ac:dyDescent="0.35">
      <c r="B23" s="5" t="s">
        <v>3</v>
      </c>
      <c r="C23" s="12" t="s">
        <v>6</v>
      </c>
      <c r="D23" s="1">
        <v>13124</v>
      </c>
      <c r="E23" s="5" t="s">
        <v>28</v>
      </c>
      <c r="F23" s="5" t="s">
        <v>15</v>
      </c>
      <c r="G23" s="5">
        <v>6624</v>
      </c>
    </row>
    <row r="24" spans="2:7" x14ac:dyDescent="0.35">
      <c r="B24" s="5" t="s">
        <v>5</v>
      </c>
      <c r="C24" s="12"/>
      <c r="D24" s="1">
        <v>13028</v>
      </c>
      <c r="E24" s="5" t="s">
        <v>28</v>
      </c>
      <c r="F24" s="5" t="s">
        <v>15</v>
      </c>
      <c r="G24" s="5">
        <v>6528</v>
      </c>
    </row>
    <row r="25" spans="2:7" x14ac:dyDescent="0.35">
      <c r="B25" s="5" t="s">
        <v>3</v>
      </c>
      <c r="C25" s="12" t="s">
        <v>7</v>
      </c>
      <c r="D25" s="1">
        <v>10624</v>
      </c>
      <c r="E25" s="5" t="s">
        <v>28</v>
      </c>
      <c r="F25" s="5" t="s">
        <v>19</v>
      </c>
      <c r="G25" s="5">
        <v>5124</v>
      </c>
    </row>
    <row r="26" spans="2:7" x14ac:dyDescent="0.35">
      <c r="B26" s="5" t="s">
        <v>5</v>
      </c>
      <c r="C26" s="12"/>
      <c r="D26" s="1">
        <v>10528</v>
      </c>
      <c r="E26" s="5" t="s">
        <v>28</v>
      </c>
      <c r="F26" s="5" t="s">
        <v>19</v>
      </c>
      <c r="G26" s="5">
        <v>5028</v>
      </c>
    </row>
    <row r="27" spans="2:7" x14ac:dyDescent="0.35">
      <c r="B27" s="5" t="s">
        <v>3</v>
      </c>
      <c r="C27" s="12" t="s">
        <v>8</v>
      </c>
      <c r="D27" s="1">
        <v>12124</v>
      </c>
      <c r="E27" s="5" t="s">
        <v>28</v>
      </c>
      <c r="F27" s="5" t="s">
        <v>15</v>
      </c>
      <c r="G27" s="5">
        <v>5624</v>
      </c>
    </row>
    <row r="28" spans="2:7" x14ac:dyDescent="0.35">
      <c r="B28" s="5" t="s">
        <v>5</v>
      </c>
      <c r="C28" s="12"/>
      <c r="D28" s="1">
        <v>12028</v>
      </c>
      <c r="E28" s="5" t="s">
        <v>28</v>
      </c>
      <c r="F28" s="5" t="s">
        <v>15</v>
      </c>
      <c r="G28" s="5">
        <v>5528</v>
      </c>
    </row>
    <row r="29" spans="2:7" x14ac:dyDescent="0.35">
      <c r="B29" s="5" t="s">
        <v>3</v>
      </c>
      <c r="C29" s="12" t="s">
        <v>9</v>
      </c>
      <c r="D29" s="1">
        <v>22796</v>
      </c>
      <c r="E29" s="5" t="s">
        <v>28</v>
      </c>
      <c r="F29" s="5" t="s">
        <v>22</v>
      </c>
      <c r="G29" s="5">
        <v>11296</v>
      </c>
    </row>
    <row r="30" spans="2:7" x14ac:dyDescent="0.35">
      <c r="B30" s="5" t="s">
        <v>5</v>
      </c>
      <c r="C30" s="12"/>
      <c r="D30" s="1">
        <v>22652</v>
      </c>
      <c r="E30" s="5" t="s">
        <v>28</v>
      </c>
      <c r="F30" s="5" t="s">
        <v>22</v>
      </c>
      <c r="G30" s="5">
        <v>11152</v>
      </c>
    </row>
    <row r="32" spans="2:7" ht="27.75" x14ac:dyDescent="0.4">
      <c r="B32" s="11" t="s">
        <v>26</v>
      </c>
      <c r="C32" s="11"/>
      <c r="D32" s="11"/>
      <c r="E32" s="11"/>
      <c r="F32" s="11"/>
      <c r="G32" s="11"/>
    </row>
    <row r="33" spans="2:7" ht="27.75" x14ac:dyDescent="0.4">
      <c r="B33" s="11" t="s">
        <v>27</v>
      </c>
      <c r="C33" s="11"/>
      <c r="D33" s="11"/>
      <c r="E33" s="11"/>
      <c r="F33" s="11"/>
      <c r="G33" s="11"/>
    </row>
    <row r="34" spans="2:7" x14ac:dyDescent="0.35">
      <c r="B34" s="8" t="s">
        <v>0</v>
      </c>
      <c r="C34" s="8"/>
      <c r="D34" s="8"/>
      <c r="E34" s="8"/>
      <c r="F34" s="8"/>
      <c r="G34" s="8"/>
    </row>
    <row r="35" spans="2:7" x14ac:dyDescent="0.35">
      <c r="B35" s="9" t="s">
        <v>37</v>
      </c>
      <c r="C35" s="9"/>
      <c r="D35" s="9"/>
      <c r="E35" s="9"/>
      <c r="F35" s="9"/>
      <c r="G35" s="9"/>
    </row>
    <row r="36" spans="2:7" ht="60.75" x14ac:dyDescent="0.35">
      <c r="B36" s="5"/>
      <c r="C36" s="5" t="s">
        <v>1</v>
      </c>
      <c r="D36" s="5" t="s">
        <v>10</v>
      </c>
      <c r="E36" s="6" t="s">
        <v>11</v>
      </c>
      <c r="F36" s="6" t="s">
        <v>25</v>
      </c>
      <c r="G36" s="6" t="s">
        <v>35</v>
      </c>
    </row>
    <row r="37" spans="2:7" ht="29.1" customHeight="1" x14ac:dyDescent="0.35">
      <c r="B37" s="5" t="s">
        <v>3</v>
      </c>
      <c r="C37" s="12" t="s">
        <v>38</v>
      </c>
      <c r="D37" s="1">
        <v>2224</v>
      </c>
      <c r="E37" s="5" t="s">
        <v>28</v>
      </c>
      <c r="F37" s="5" t="s">
        <v>32</v>
      </c>
      <c r="G37" s="5">
        <v>0</v>
      </c>
    </row>
    <row r="38" spans="2:7" ht="29.1" customHeight="1" x14ac:dyDescent="0.35">
      <c r="B38" s="5" t="s">
        <v>5</v>
      </c>
      <c r="C38" s="12"/>
      <c r="D38" s="1">
        <v>2128</v>
      </c>
      <c r="E38" s="5" t="s">
        <v>28</v>
      </c>
      <c r="F38" s="5" t="s">
        <v>33</v>
      </c>
      <c r="G38" s="5">
        <v>0</v>
      </c>
    </row>
    <row r="39" spans="2:7" ht="29.1" customHeight="1" x14ac:dyDescent="0.35">
      <c r="B39" s="5" t="s">
        <v>3</v>
      </c>
      <c r="C39" s="12" t="s">
        <v>6</v>
      </c>
      <c r="D39" s="1">
        <v>13224</v>
      </c>
      <c r="E39" s="5" t="s">
        <v>28</v>
      </c>
      <c r="F39" s="5" t="s">
        <v>15</v>
      </c>
      <c r="G39" s="5">
        <v>6724</v>
      </c>
    </row>
    <row r="40" spans="2:7" ht="29.1" customHeight="1" x14ac:dyDescent="0.35">
      <c r="B40" s="5" t="s">
        <v>5</v>
      </c>
      <c r="C40" s="12"/>
      <c r="D40" s="1">
        <v>13128</v>
      </c>
      <c r="E40" s="5" t="s">
        <v>28</v>
      </c>
      <c r="F40" s="5" t="s">
        <v>15</v>
      </c>
      <c r="G40" s="5">
        <v>6628</v>
      </c>
    </row>
    <row r="41" spans="2:7" ht="29.1" customHeight="1" x14ac:dyDescent="0.35">
      <c r="B41" s="5" t="s">
        <v>3</v>
      </c>
      <c r="C41" s="12" t="s">
        <v>7</v>
      </c>
      <c r="D41" s="1">
        <v>10724</v>
      </c>
      <c r="E41" s="5" t="s">
        <v>28</v>
      </c>
      <c r="F41" s="5" t="s">
        <v>19</v>
      </c>
      <c r="G41" s="5">
        <v>5224</v>
      </c>
    </row>
    <row r="42" spans="2:7" ht="29.1" customHeight="1" x14ac:dyDescent="0.35">
      <c r="B42" s="5" t="s">
        <v>5</v>
      </c>
      <c r="C42" s="12"/>
      <c r="D42" s="1">
        <v>10628</v>
      </c>
      <c r="E42" s="5" t="s">
        <v>28</v>
      </c>
      <c r="F42" s="5" t="s">
        <v>19</v>
      </c>
      <c r="G42" s="5">
        <v>5128</v>
      </c>
    </row>
    <row r="43" spans="2:7" ht="29.1" customHeight="1" x14ac:dyDescent="0.35">
      <c r="B43" s="5" t="s">
        <v>3</v>
      </c>
      <c r="C43" s="12" t="s">
        <v>8</v>
      </c>
      <c r="D43" s="1">
        <v>12224</v>
      </c>
      <c r="E43" s="5" t="s">
        <v>28</v>
      </c>
      <c r="F43" s="5" t="s">
        <v>15</v>
      </c>
      <c r="G43" s="5">
        <v>5724</v>
      </c>
    </row>
    <row r="44" spans="2:7" ht="29.1" customHeight="1" x14ac:dyDescent="0.35">
      <c r="B44" s="5" t="s">
        <v>5</v>
      </c>
      <c r="C44" s="12"/>
      <c r="D44" s="1">
        <v>12128</v>
      </c>
      <c r="E44" s="5" t="s">
        <v>28</v>
      </c>
      <c r="F44" s="5" t="s">
        <v>15</v>
      </c>
      <c r="G44" s="5">
        <v>5628</v>
      </c>
    </row>
    <row r="46" spans="2:7" ht="27.75" x14ac:dyDescent="0.4">
      <c r="B46" s="11" t="s">
        <v>26</v>
      </c>
      <c r="C46" s="11"/>
      <c r="D46" s="11"/>
      <c r="E46" s="11"/>
      <c r="F46" s="11"/>
      <c r="G46" s="11"/>
    </row>
    <row r="47" spans="2:7" ht="27.75" x14ac:dyDescent="0.4">
      <c r="B47" s="11" t="s">
        <v>27</v>
      </c>
      <c r="C47" s="11"/>
      <c r="D47" s="11"/>
      <c r="E47" s="11"/>
      <c r="F47" s="11"/>
      <c r="G47" s="11"/>
    </row>
  </sheetData>
  <mergeCells count="26">
    <mergeCell ref="B46:G46"/>
    <mergeCell ref="B47:G47"/>
    <mergeCell ref="B35:G35"/>
    <mergeCell ref="C37:C38"/>
    <mergeCell ref="C39:C40"/>
    <mergeCell ref="C41:C42"/>
    <mergeCell ref="C43:C44"/>
    <mergeCell ref="C27:C28"/>
    <mergeCell ref="C29:C30"/>
    <mergeCell ref="B32:G32"/>
    <mergeCell ref="B33:G33"/>
    <mergeCell ref="B34:G34"/>
    <mergeCell ref="B18:G18"/>
    <mergeCell ref="B19:G19"/>
    <mergeCell ref="C21:C22"/>
    <mergeCell ref="C23:C24"/>
    <mergeCell ref="C25:C26"/>
    <mergeCell ref="B15:G15"/>
    <mergeCell ref="B16:G16"/>
    <mergeCell ref="B1:G1"/>
    <mergeCell ref="B2:G2"/>
    <mergeCell ref="C12:C13"/>
    <mergeCell ref="C4:C5"/>
    <mergeCell ref="C6:C7"/>
    <mergeCell ref="C8:C9"/>
    <mergeCell ref="C10:C11"/>
  </mergeCells>
  <pageMargins left="0.7" right="0.7" top="0.75" bottom="0.75" header="0.3" footer="0.3"/>
  <pageSetup paperSize="9" orientation="landscape" horizontalDpi="0" verticalDpi="0" r:id="rId1"/>
  <rowBreaks count="4" manualBreakCount="4">
    <brk id="16" max="16383" man="1"/>
    <brk id="17" max="16383" man="1"/>
    <brk id="33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Gnspsc College</cp:lastModifiedBy>
  <cp:lastPrinted>2023-12-04T07:48:53Z</cp:lastPrinted>
  <dcterms:created xsi:type="dcterms:W3CDTF">2015-06-05T18:17:20Z</dcterms:created>
  <dcterms:modified xsi:type="dcterms:W3CDTF">2024-01-09T08:22:50Z</dcterms:modified>
</cp:coreProperties>
</file>